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CARMEN\"/>
    </mc:Choice>
  </mc:AlternateContent>
  <xr:revisionPtr revIDLastSave="0" documentId="8_{DF591B29-494E-4BCB-B2B7-AD68FA33B9A3}" xr6:coauthVersionLast="46" xr6:coauthVersionMax="46" xr10:uidLastSave="{00000000-0000-0000-0000-000000000000}"/>
  <bookViews>
    <workbookView xWindow="-120" yWindow="-120" windowWidth="24240" windowHeight="13140" xr2:uid="{72042F59-672B-4A3F-9AC7-1B8CC2771527}"/>
  </bookViews>
  <sheets>
    <sheet name="Hoja1" sheetId="1" r:id="rId1"/>
  </sheets>
  <definedNames>
    <definedName name="_xlnm.Print_Area" localSheetId="0">Hoja1!$A$1:$W$76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" l="1"/>
  <c r="O46" i="1"/>
  <c r="A45" i="1"/>
  <c r="A46" i="1" s="1"/>
  <c r="O45" i="1"/>
  <c r="O39" i="1"/>
  <c r="O48" i="1" l="1"/>
  <c r="O49" i="1" s="1"/>
  <c r="O50" i="1" l="1"/>
  <c r="O55" i="1" s="1"/>
</calcChain>
</file>

<file path=xl/sharedStrings.xml><?xml version="1.0" encoding="utf-8"?>
<sst xmlns="http://schemas.openxmlformats.org/spreadsheetml/2006/main" count="50" uniqueCount="45">
  <si>
    <t>C O T I Z A C I O N</t>
  </si>
  <si>
    <t>FECHA</t>
  </si>
  <si>
    <t>NO. COTIZACION</t>
  </si>
  <si>
    <t>2021-0010</t>
  </si>
  <si>
    <t>D A T O S    D E L    C L I E N T E</t>
  </si>
  <si>
    <t>RAZON SOCIAL</t>
  </si>
  <si>
    <t>RFC</t>
  </si>
  <si>
    <t>ATENCION</t>
  </si>
  <si>
    <t>DOMICILIO</t>
  </si>
  <si>
    <t>TELEFONO</t>
  </si>
  <si>
    <t>CORREO ELECTRONICO</t>
  </si>
  <si>
    <t>Distinguido Cliente, tenemos el agrado de cotizarle los insumos solicitados, que acontinuacion encontrara con los datos tecnicos, y las especificaciones de cada uno de ellos.</t>
  </si>
  <si>
    <t xml:space="preserve">C O N D I C I O N E S      D E      V E N T A </t>
  </si>
  <si>
    <t>TIEMPO DE ENTREGA</t>
  </si>
  <si>
    <t>30 DIAS NATURALES</t>
  </si>
  <si>
    <t>MONEDA</t>
  </si>
  <si>
    <t>NACIONAL</t>
  </si>
  <si>
    <t>FORMA DE PAGO</t>
  </si>
  <si>
    <t>VIGENCIA</t>
  </si>
  <si>
    <t>PAGO 48 HORAS ANTES DE ENTREGA</t>
  </si>
  <si>
    <t>CEC160511ME0</t>
  </si>
  <si>
    <t>MA. DEL CARMEN GARCIA MARTINEZ</t>
  </si>
  <si>
    <t>55 8446 1425</t>
  </si>
  <si>
    <t xml:space="preserve">NO. </t>
  </si>
  <si>
    <t xml:space="preserve">IMAGEN </t>
  </si>
  <si>
    <t>DESCRIPCION</t>
  </si>
  <si>
    <t>P.UNITARIO</t>
  </si>
  <si>
    <t xml:space="preserve">PRECIO </t>
  </si>
  <si>
    <t>CANTIDAD</t>
  </si>
  <si>
    <t xml:space="preserve">IMPORTE </t>
  </si>
  <si>
    <t xml:space="preserve">IVA </t>
  </si>
  <si>
    <t xml:space="preserve">TOTAL </t>
  </si>
  <si>
    <t>SI USTED SE ENCUENTRA DE ACUERDO CON LA PRESENTE, FAVOR DE ENVIAR LA PRESENTE FIRMADA PARA RECIBIR NUESTROS DATOS BANCARIOS A LA BREVEDAD</t>
  </si>
  <si>
    <t>OBSERVACIONES:</t>
  </si>
  <si>
    <t xml:space="preserve">NOMBRE Y FIRMA </t>
  </si>
  <si>
    <t xml:space="preserve">LA PRESENTE COTIZACION AMPARA UN PRECIO DE VENTA TOTAL POR LA CANTIDAD DE </t>
  </si>
  <si>
    <r>
      <t xml:space="preserve">( CUARENTA Y SEIS MIL CUATROCIENTOS PESOS 00/100 M.N )      </t>
    </r>
    <r>
      <rPr>
        <sz val="10"/>
        <color theme="1"/>
        <rFont val="Tahoma"/>
        <family val="2"/>
      </rPr>
      <t xml:space="preserve">VALIDO AL </t>
    </r>
  </si>
  <si>
    <t xml:space="preserve">PRODUCTO </t>
  </si>
  <si>
    <t>Avenida Patriotismo 8, Escandón I Secc, Miguel Hidalgo, 11800 Ciudad de México, CDMX</t>
  </si>
  <si>
    <t xml:space="preserve">Sujeto a disponibilidad </t>
  </si>
  <si>
    <t>Manuel Ávila Camacho 32 Int 6, Col. Lomas De Chapultepec I Sección, Del. Miguel Hidalgo, C.P. 11000, CDMX.</t>
  </si>
  <si>
    <t>Especialistas en Producciones y Manufactura EPM S.A. de C.V.</t>
  </si>
  <si>
    <t xml:space="preserve">TRAPO CRUDO 25 A 40 CM </t>
  </si>
  <si>
    <t xml:space="preserve">TRAPO COSIDO 25 A 40 CM </t>
  </si>
  <si>
    <t xml:space="preserve">TRAPO COSIDO GRIS 25 A 40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</si>
</sst>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i/>
      <sz val="16"/>
      <color theme="1"/>
      <name val="Tahoma"/>
      <family val="2"/>
    </font>
    <font>
      <i/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double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thin">
        <color theme="0"/>
      </left>
      <right style="double">
        <color theme="4"/>
      </right>
      <top style="thin">
        <color theme="0"/>
      </top>
      <bottom style="thin">
        <color theme="0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 style="thin">
        <color indexed="64"/>
      </right>
      <top style="thin">
        <color indexed="64"/>
      </top>
      <bottom/>
      <diagonal/>
    </border>
    <border>
      <left style="double">
        <color theme="4"/>
      </left>
      <right style="thin">
        <color indexed="64"/>
      </right>
      <top/>
      <bottom/>
      <diagonal/>
    </border>
    <border>
      <left style="thin">
        <color indexed="64"/>
      </left>
      <right style="double">
        <color theme="4"/>
      </right>
      <top/>
      <bottom style="thin">
        <color indexed="64"/>
      </bottom>
      <diagonal/>
    </border>
    <border>
      <left style="double">
        <color theme="4"/>
      </left>
      <right style="double">
        <color theme="4"/>
      </right>
      <top/>
      <bottom style="thin">
        <color indexed="64"/>
      </bottom>
      <diagonal/>
    </border>
    <border>
      <left style="double">
        <color theme="4"/>
      </left>
      <right style="thin">
        <color indexed="64"/>
      </right>
      <top/>
      <bottom style="thin">
        <color indexed="64"/>
      </bottom>
      <diagonal/>
    </border>
    <border>
      <left style="double">
        <color theme="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theme="4"/>
      </right>
      <top/>
      <bottom/>
      <diagonal/>
    </border>
    <border>
      <left style="double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4"/>
      </right>
      <top style="thin">
        <color indexed="64"/>
      </top>
      <bottom style="thin">
        <color indexed="64"/>
      </bottom>
      <diagonal/>
    </border>
    <border>
      <left style="double">
        <color theme="4"/>
      </left>
      <right style="double">
        <color theme="4"/>
      </right>
      <top style="thin">
        <color indexed="64"/>
      </top>
      <bottom style="thin">
        <color indexed="64"/>
      </bottom>
      <diagonal/>
    </border>
    <border>
      <left style="double">
        <color theme="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4"/>
      </right>
      <top style="thin">
        <color indexed="64"/>
      </top>
      <bottom/>
      <diagonal/>
    </border>
    <border>
      <left style="double">
        <color theme="4"/>
      </left>
      <right style="double">
        <color theme="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/>
    <xf numFmtId="0" fontId="3" fillId="0" borderId="1" xfId="0" applyFont="1" applyBorder="1"/>
    <xf numFmtId="0" fontId="2" fillId="0" borderId="4" xfId="0" applyFont="1" applyBorder="1"/>
    <xf numFmtId="0" fontId="2" fillId="0" borderId="13" xfId="0" applyFont="1" applyBorder="1"/>
    <xf numFmtId="0" fontId="8" fillId="0" borderId="1" xfId="0" applyFont="1" applyBorder="1" applyAlignment="1">
      <alignment horizontal="center" vertical="center"/>
    </xf>
    <xf numFmtId="9" fontId="2" fillId="0" borderId="1" xfId="0" applyNumberFormat="1" applyFont="1" applyBorder="1"/>
    <xf numFmtId="0" fontId="2" fillId="0" borderId="2" xfId="0" applyFont="1" applyBorder="1"/>
    <xf numFmtId="0" fontId="2" fillId="0" borderId="14" xfId="0" applyFont="1" applyBorder="1"/>
    <xf numFmtId="0" fontId="2" fillId="0" borderId="1" xfId="0" applyFont="1" applyBorder="1" applyAlignment="1">
      <alignment wrapText="1"/>
    </xf>
    <xf numFmtId="164" fontId="3" fillId="0" borderId="4" xfId="0" applyNumberFormat="1" applyFont="1" applyBorder="1" applyAlignment="1">
      <alignment horizont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8" xfId="0" applyFont="1" applyBorder="1"/>
    <xf numFmtId="164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4" fontId="3" fillId="0" borderId="19" xfId="1" applyFont="1" applyBorder="1" applyAlignment="1">
      <alignment horizontal="center"/>
    </xf>
    <xf numFmtId="0" fontId="2" fillId="0" borderId="22" xfId="0" applyFont="1" applyBorder="1"/>
    <xf numFmtId="0" fontId="3" fillId="0" borderId="2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64" fontId="2" fillId="0" borderId="36" xfId="1" applyFont="1" applyBorder="1" applyAlignment="1">
      <alignment horizontal="center" vertical="center"/>
    </xf>
    <xf numFmtId="164" fontId="2" fillId="0" borderId="37" xfId="1" applyFont="1" applyBorder="1" applyAlignment="1">
      <alignment horizontal="center" vertical="center"/>
    </xf>
    <xf numFmtId="164" fontId="2" fillId="0" borderId="33" xfId="1" applyFont="1" applyBorder="1" applyAlignment="1">
      <alignment horizontal="center" vertical="center"/>
    </xf>
    <xf numFmtId="164" fontId="2" fillId="0" borderId="32" xfId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38" xfId="0" applyFont="1" applyBorder="1"/>
    <xf numFmtId="164" fontId="2" fillId="0" borderId="39" xfId="1" applyFont="1" applyBorder="1" applyAlignment="1">
      <alignment horizontal="center" vertical="center"/>
    </xf>
    <xf numFmtId="0" fontId="5" fillId="3" borderId="40" xfId="0" applyFont="1" applyFill="1" applyBorder="1" applyAlignment="1">
      <alignment horizontal="center" wrapText="1"/>
    </xf>
    <xf numFmtId="0" fontId="5" fillId="3" borderId="41" xfId="0" applyFont="1" applyFill="1" applyBorder="1" applyAlignment="1">
      <alignment horizontal="center" wrapText="1"/>
    </xf>
    <xf numFmtId="0" fontId="5" fillId="3" borderId="42" xfId="0" applyFont="1" applyFill="1" applyBorder="1" applyAlignment="1">
      <alignment horizontal="center" wrapText="1"/>
    </xf>
    <xf numFmtId="164" fontId="2" fillId="0" borderId="34" xfId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2" fillId="0" borderId="35" xfId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64" fontId="7" fillId="0" borderId="33" xfId="1" applyFont="1" applyBorder="1" applyAlignment="1">
      <alignment horizontal="center" vertical="center"/>
    </xf>
    <xf numFmtId="164" fontId="7" fillId="0" borderId="32" xfId="1" applyFont="1" applyBorder="1" applyAlignment="1">
      <alignment horizontal="center" vertical="center"/>
    </xf>
    <xf numFmtId="164" fontId="7" fillId="0" borderId="34" xfId="1" applyFont="1" applyBorder="1" applyAlignment="1">
      <alignment horizontal="center" vertical="center"/>
    </xf>
    <xf numFmtId="164" fontId="7" fillId="0" borderId="35" xfId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0066"/>
      <color rgb="FFFFCCFF"/>
      <color rgb="FFFFD5F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47625</xdr:rowOff>
    </xdr:from>
    <xdr:to>
      <xdr:col>4</xdr:col>
      <xdr:colOff>9525</xdr:colOff>
      <xdr:row>10</xdr:row>
      <xdr:rowOff>57150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50E4B8A5-55F8-43D1-B5EF-C0168C5C3DAC}"/>
            </a:ext>
          </a:extLst>
        </xdr:cNvPr>
        <xdr:cNvSpPr/>
      </xdr:nvSpPr>
      <xdr:spPr>
        <a:xfrm>
          <a:off x="381000" y="1724025"/>
          <a:ext cx="1152525" cy="257175"/>
        </a:xfrm>
        <a:prstGeom prst="roundRect">
          <a:avLst/>
        </a:prstGeom>
        <a:noFill/>
        <a:ln w="19050">
          <a:solidFill>
            <a:schemeClr val="accent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12</xdr:col>
      <xdr:colOff>0</xdr:colOff>
      <xdr:row>9</xdr:row>
      <xdr:rowOff>38100</xdr:rowOff>
    </xdr:from>
    <xdr:to>
      <xdr:col>15</xdr:col>
      <xdr:colOff>9525</xdr:colOff>
      <xdr:row>10</xdr:row>
      <xdr:rowOff>47625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AFA8B76C-BBDD-40F3-814C-89170344131C}"/>
            </a:ext>
          </a:extLst>
        </xdr:cNvPr>
        <xdr:cNvSpPr/>
      </xdr:nvSpPr>
      <xdr:spPr>
        <a:xfrm>
          <a:off x="381000" y="1714500"/>
          <a:ext cx="1152525" cy="257175"/>
        </a:xfrm>
        <a:prstGeom prst="roundRect">
          <a:avLst/>
        </a:prstGeom>
        <a:noFill/>
        <a:ln w="19050">
          <a:solidFill>
            <a:schemeClr val="accent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16</xdr:col>
      <xdr:colOff>295275</xdr:colOff>
      <xdr:row>14</xdr:row>
      <xdr:rowOff>9525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37CB5452-AE2A-4A83-9911-7731FFCBD515}"/>
            </a:ext>
          </a:extLst>
        </xdr:cNvPr>
        <xdr:cNvSpPr/>
      </xdr:nvSpPr>
      <xdr:spPr>
        <a:xfrm>
          <a:off x="1143000" y="2495550"/>
          <a:ext cx="5248275" cy="257175"/>
        </a:xfrm>
        <a:prstGeom prst="roundRect">
          <a:avLst/>
        </a:prstGeom>
        <a:noFill/>
        <a:ln w="19050">
          <a:solidFill>
            <a:schemeClr val="accent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15</xdr:row>
      <xdr:rowOff>28575</xdr:rowOff>
    </xdr:from>
    <xdr:to>
      <xdr:col>6</xdr:col>
      <xdr:colOff>9525</xdr:colOff>
      <xdr:row>16</xdr:row>
      <xdr:rowOff>38100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72E38763-34CB-4EC5-8192-92B6C5E2C4FF}"/>
            </a:ext>
          </a:extLst>
        </xdr:cNvPr>
        <xdr:cNvSpPr/>
      </xdr:nvSpPr>
      <xdr:spPr>
        <a:xfrm>
          <a:off x="1143000" y="2657475"/>
          <a:ext cx="1152525" cy="257175"/>
        </a:xfrm>
        <a:prstGeom prst="roundRect">
          <a:avLst/>
        </a:prstGeom>
        <a:noFill/>
        <a:ln w="19050">
          <a:solidFill>
            <a:schemeClr val="accent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16</xdr:col>
      <xdr:colOff>276225</xdr:colOff>
      <xdr:row>16</xdr:row>
      <xdr:rowOff>9525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D119D1CA-C448-4D9C-B850-1149B00FF7D4}"/>
            </a:ext>
          </a:extLst>
        </xdr:cNvPr>
        <xdr:cNvSpPr/>
      </xdr:nvSpPr>
      <xdr:spPr>
        <a:xfrm>
          <a:off x="3429000" y="2876550"/>
          <a:ext cx="2943225" cy="257175"/>
        </a:xfrm>
        <a:prstGeom prst="roundRect">
          <a:avLst/>
        </a:prstGeom>
        <a:noFill/>
        <a:ln w="19050">
          <a:solidFill>
            <a:schemeClr val="accent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17</xdr:row>
      <xdr:rowOff>9525</xdr:rowOff>
    </xdr:from>
    <xdr:to>
      <xdr:col>16</xdr:col>
      <xdr:colOff>295275</xdr:colOff>
      <xdr:row>19</xdr:row>
      <xdr:rowOff>219075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9076F9F1-FD0A-4EF4-A2E6-4A36E3DC7319}"/>
            </a:ext>
          </a:extLst>
        </xdr:cNvPr>
        <xdr:cNvSpPr/>
      </xdr:nvSpPr>
      <xdr:spPr>
        <a:xfrm>
          <a:off x="1143000" y="3295650"/>
          <a:ext cx="5248275" cy="619125"/>
        </a:xfrm>
        <a:prstGeom prst="roundRect">
          <a:avLst/>
        </a:prstGeom>
        <a:noFill/>
        <a:ln w="19050">
          <a:solidFill>
            <a:schemeClr val="accent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20</xdr:row>
      <xdr:rowOff>114300</xdr:rowOff>
    </xdr:from>
    <xdr:to>
      <xdr:col>6</xdr:col>
      <xdr:colOff>9525</xdr:colOff>
      <xdr:row>22</xdr:row>
      <xdr:rowOff>9525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id="{A00AC294-70E8-4374-BD3D-4010E70C12BC}"/>
            </a:ext>
          </a:extLst>
        </xdr:cNvPr>
        <xdr:cNvSpPr/>
      </xdr:nvSpPr>
      <xdr:spPr>
        <a:xfrm>
          <a:off x="1143000" y="4057650"/>
          <a:ext cx="1152525" cy="276225"/>
        </a:xfrm>
        <a:prstGeom prst="roundRect">
          <a:avLst/>
        </a:prstGeom>
        <a:noFill/>
        <a:ln w="19050">
          <a:solidFill>
            <a:schemeClr val="accent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257175</xdr:colOff>
      <xdr:row>20</xdr:row>
      <xdr:rowOff>123825</xdr:rowOff>
    </xdr:from>
    <xdr:to>
      <xdr:col>16</xdr:col>
      <xdr:colOff>285750</xdr:colOff>
      <xdr:row>22</xdr:row>
      <xdr:rowOff>19050</xdr:rowOff>
    </xdr:to>
    <xdr:sp macro="" textlink="">
      <xdr:nvSpPr>
        <xdr:cNvPr id="11" name="Rectángulo: esquinas redondeadas 10">
          <a:extLst>
            <a:ext uri="{FF2B5EF4-FFF2-40B4-BE49-F238E27FC236}">
              <a16:creationId xmlns:a16="http://schemas.microsoft.com/office/drawing/2014/main" id="{FB31637E-1DDE-402A-9D51-3B53656CEF0E}"/>
            </a:ext>
          </a:extLst>
        </xdr:cNvPr>
        <xdr:cNvSpPr/>
      </xdr:nvSpPr>
      <xdr:spPr>
        <a:xfrm>
          <a:off x="4067175" y="4067175"/>
          <a:ext cx="2314575" cy="276225"/>
        </a:xfrm>
        <a:prstGeom prst="roundRect">
          <a:avLst/>
        </a:prstGeom>
        <a:noFill/>
        <a:ln w="19050">
          <a:solidFill>
            <a:schemeClr val="accent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27</xdr:row>
      <xdr:rowOff>123824</xdr:rowOff>
    </xdr:from>
    <xdr:to>
      <xdr:col>16</xdr:col>
      <xdr:colOff>238125</xdr:colOff>
      <xdr:row>31</xdr:row>
      <xdr:rowOff>19049</xdr:rowOff>
    </xdr:to>
    <xdr:sp macro="" textlink="">
      <xdr:nvSpPr>
        <xdr:cNvPr id="12" name="Rectángulo: esquinas redondeadas 11">
          <a:extLst>
            <a:ext uri="{FF2B5EF4-FFF2-40B4-BE49-F238E27FC236}">
              <a16:creationId xmlns:a16="http://schemas.microsoft.com/office/drawing/2014/main" id="{727ABAEE-ABE5-47D9-8947-48459A4DD240}"/>
            </a:ext>
          </a:extLst>
        </xdr:cNvPr>
        <xdr:cNvSpPr/>
      </xdr:nvSpPr>
      <xdr:spPr>
        <a:xfrm>
          <a:off x="1524000" y="5010149"/>
          <a:ext cx="4810125" cy="6762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9525</xdr:colOff>
      <xdr:row>32</xdr:row>
      <xdr:rowOff>9525</xdr:rowOff>
    </xdr:from>
    <xdr:to>
      <xdr:col>7</xdr:col>
      <xdr:colOff>361950</xdr:colOff>
      <xdr:row>33</xdr:row>
      <xdr:rowOff>0</xdr:rowOff>
    </xdr:to>
    <xdr:sp macro="" textlink="">
      <xdr:nvSpPr>
        <xdr:cNvPr id="13" name="Rectángulo: esquinas redondeadas 12">
          <a:extLst>
            <a:ext uri="{FF2B5EF4-FFF2-40B4-BE49-F238E27FC236}">
              <a16:creationId xmlns:a16="http://schemas.microsoft.com/office/drawing/2014/main" id="{EABA60A1-A51C-465C-AA2C-5079B5A99065}"/>
            </a:ext>
          </a:extLst>
        </xdr:cNvPr>
        <xdr:cNvSpPr/>
      </xdr:nvSpPr>
      <xdr:spPr>
        <a:xfrm>
          <a:off x="1533525" y="5838825"/>
          <a:ext cx="1495425" cy="2381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9525</xdr:colOff>
      <xdr:row>32</xdr:row>
      <xdr:rowOff>9525</xdr:rowOff>
    </xdr:from>
    <xdr:to>
      <xdr:col>14</xdr:col>
      <xdr:colOff>361950</xdr:colOff>
      <xdr:row>33</xdr:row>
      <xdr:rowOff>0</xdr:rowOff>
    </xdr:to>
    <xdr:sp macro="" textlink="">
      <xdr:nvSpPr>
        <xdr:cNvPr id="14" name="Rectángulo: esquinas redondeadas 13">
          <a:extLst>
            <a:ext uri="{FF2B5EF4-FFF2-40B4-BE49-F238E27FC236}">
              <a16:creationId xmlns:a16="http://schemas.microsoft.com/office/drawing/2014/main" id="{76E217F1-4021-4CC6-9596-B0C7DD8DC47B}"/>
            </a:ext>
          </a:extLst>
        </xdr:cNvPr>
        <xdr:cNvSpPr/>
      </xdr:nvSpPr>
      <xdr:spPr>
        <a:xfrm>
          <a:off x="1533525" y="5838825"/>
          <a:ext cx="1495425" cy="2381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9525</xdr:colOff>
      <xdr:row>34</xdr:row>
      <xdr:rowOff>9525</xdr:rowOff>
    </xdr:from>
    <xdr:to>
      <xdr:col>16</xdr:col>
      <xdr:colOff>186572</xdr:colOff>
      <xdr:row>35</xdr:row>
      <xdr:rowOff>0</xdr:rowOff>
    </xdr:to>
    <xdr:sp macro="" textlink="">
      <xdr:nvSpPr>
        <xdr:cNvPr id="15" name="Rectángulo: esquinas redondeadas 14">
          <a:extLst>
            <a:ext uri="{FF2B5EF4-FFF2-40B4-BE49-F238E27FC236}">
              <a16:creationId xmlns:a16="http://schemas.microsoft.com/office/drawing/2014/main" id="{898A7F7F-2F57-434A-9A8C-FD16F2AD6EBB}"/>
            </a:ext>
          </a:extLst>
        </xdr:cNvPr>
        <xdr:cNvSpPr/>
      </xdr:nvSpPr>
      <xdr:spPr>
        <a:xfrm>
          <a:off x="1541381" y="6186046"/>
          <a:ext cx="4772614" cy="235964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52335</xdr:colOff>
      <xdr:row>46</xdr:row>
      <xdr:rowOff>125605</xdr:rowOff>
    </xdr:from>
    <xdr:to>
      <xdr:col>11</xdr:col>
      <xdr:colOff>52334</xdr:colOff>
      <xdr:row>52</xdr:row>
      <xdr:rowOff>115137</xdr:rowOff>
    </xdr:to>
    <xdr:sp macro="" textlink="">
      <xdr:nvSpPr>
        <xdr:cNvPr id="21" name="Rectángulo: esquinas redondeadas 20">
          <a:extLst>
            <a:ext uri="{FF2B5EF4-FFF2-40B4-BE49-F238E27FC236}">
              <a16:creationId xmlns:a16="http://schemas.microsoft.com/office/drawing/2014/main" id="{19077791-7B54-4916-A50F-5E943E59EE4E}"/>
            </a:ext>
          </a:extLst>
        </xdr:cNvPr>
        <xdr:cNvSpPr/>
      </xdr:nvSpPr>
      <xdr:spPr>
        <a:xfrm>
          <a:off x="52335" y="13240797"/>
          <a:ext cx="4144944" cy="1036236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334944</xdr:colOff>
      <xdr:row>0</xdr:row>
      <xdr:rowOff>104669</xdr:rowOff>
    </xdr:from>
    <xdr:to>
      <xdr:col>2</xdr:col>
      <xdr:colOff>235729</xdr:colOff>
      <xdr:row>4</xdr:row>
      <xdr:rowOff>104670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B5E8E396-94C6-4E2D-8E47-A33EB99D6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944" y="104669"/>
          <a:ext cx="654411" cy="628023"/>
        </a:xfrm>
        <a:prstGeom prst="rect">
          <a:avLst/>
        </a:prstGeom>
      </xdr:spPr>
    </xdr:pic>
    <xdr:clientData/>
  </xdr:twoCellAnchor>
  <xdr:twoCellAnchor editAs="oneCell">
    <xdr:from>
      <xdr:col>1</xdr:col>
      <xdr:colOff>334945</xdr:colOff>
      <xdr:row>38</xdr:row>
      <xdr:rowOff>177940</xdr:rowOff>
    </xdr:from>
    <xdr:to>
      <xdr:col>3</xdr:col>
      <xdr:colOff>293076</xdr:colOff>
      <xdr:row>38</xdr:row>
      <xdr:rowOff>942034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7FC302BD-6CEF-45CC-ADFC-89BC7D65E2AE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39419" t="42077" r="38449" b="33064"/>
        <a:stretch/>
      </xdr:blipFill>
      <xdr:spPr bwMode="auto">
        <a:xfrm>
          <a:off x="711758" y="7295522"/>
          <a:ext cx="711758" cy="7640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334945</xdr:colOff>
      <xdr:row>44</xdr:row>
      <xdr:rowOff>219807</xdr:rowOff>
    </xdr:from>
    <xdr:to>
      <xdr:col>4</xdr:col>
      <xdr:colOff>62802</xdr:colOff>
      <xdr:row>44</xdr:row>
      <xdr:rowOff>1046704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7B5F1E35-4AF8-4667-B3C8-7E152434F9CC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0249" t="39804" r="40285" b="34625"/>
        <a:stretch/>
      </xdr:blipFill>
      <xdr:spPr bwMode="auto">
        <a:xfrm>
          <a:off x="711758" y="9514532"/>
          <a:ext cx="858297" cy="8268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272143</xdr:colOff>
      <xdr:row>45</xdr:row>
      <xdr:rowOff>177940</xdr:rowOff>
    </xdr:from>
    <xdr:to>
      <xdr:col>4</xdr:col>
      <xdr:colOff>83736</xdr:colOff>
      <xdr:row>45</xdr:row>
      <xdr:rowOff>910633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3F8C50E9-BA78-48B3-9B35-BDD4D3F9AE9E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0249" t="39804" r="40285" b="34625"/>
        <a:stretch/>
      </xdr:blipFill>
      <xdr:spPr bwMode="auto">
        <a:xfrm>
          <a:off x="648956" y="10739176"/>
          <a:ext cx="942033" cy="7326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B97B3-4011-421C-A136-AEC0ACA4093B}">
  <dimension ref="A1:X67"/>
  <sheetViews>
    <sheetView tabSelected="1" zoomScale="91" zoomScaleNormal="91" workbookViewId="0">
      <selection activeCell="G1" sqref="G1:K4"/>
    </sheetView>
  </sheetViews>
  <sheetFormatPr baseColWidth="10" defaultColWidth="5.7109375" defaultRowHeight="12.75" x14ac:dyDescent="0.2"/>
  <cols>
    <col min="1" max="16384" width="5.7109375" style="1"/>
  </cols>
  <sheetData>
    <row r="1" spans="1:17" x14ac:dyDescent="0.2">
      <c r="G1" s="14" t="s">
        <v>40</v>
      </c>
      <c r="H1" s="15"/>
      <c r="I1" s="15"/>
      <c r="J1" s="15"/>
      <c r="K1" s="16"/>
      <c r="M1" s="23"/>
      <c r="N1" s="24"/>
      <c r="O1" s="24"/>
      <c r="P1" s="24"/>
      <c r="Q1" s="25"/>
    </row>
    <row r="2" spans="1:17" x14ac:dyDescent="0.2">
      <c r="G2" s="17"/>
      <c r="H2" s="18"/>
      <c r="I2" s="18"/>
      <c r="J2" s="18"/>
      <c r="K2" s="19"/>
    </row>
    <row r="3" spans="1:17" x14ac:dyDescent="0.2">
      <c r="G3" s="17"/>
      <c r="H3" s="18"/>
      <c r="I3" s="18"/>
      <c r="J3" s="18"/>
      <c r="K3" s="19"/>
      <c r="M3" s="23"/>
      <c r="N3" s="24"/>
      <c r="O3" s="24"/>
      <c r="P3" s="24"/>
      <c r="Q3" s="25"/>
    </row>
    <row r="4" spans="1:17" x14ac:dyDescent="0.2">
      <c r="G4" s="20"/>
      <c r="H4" s="21"/>
      <c r="I4" s="21"/>
      <c r="J4" s="21"/>
      <c r="K4" s="22"/>
    </row>
    <row r="7" spans="1:17" ht="19.5" x14ac:dyDescent="0.25">
      <c r="A7" s="103" t="s">
        <v>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1:17" ht="9.9499999999999993" customHeight="1" x14ac:dyDescent="0.2"/>
    <row r="9" spans="1:17" ht="14.1" customHeight="1" x14ac:dyDescent="0.2">
      <c r="A9" s="2"/>
      <c r="B9" s="26" t="s">
        <v>1</v>
      </c>
      <c r="C9" s="27"/>
      <c r="D9" s="28"/>
      <c r="M9" s="26" t="s">
        <v>2</v>
      </c>
      <c r="N9" s="27"/>
      <c r="O9" s="28"/>
    </row>
    <row r="10" spans="1:17" ht="20.100000000000001" customHeight="1" x14ac:dyDescent="0.2">
      <c r="B10" s="38">
        <v>44433</v>
      </c>
      <c r="C10" s="39"/>
      <c r="D10" s="40"/>
      <c r="M10" s="38" t="s">
        <v>3</v>
      </c>
      <c r="N10" s="39"/>
      <c r="O10" s="40"/>
    </row>
    <row r="11" spans="1:17" ht="9.9499999999999993" customHeight="1" x14ac:dyDescent="0.2"/>
    <row r="12" spans="1:17" ht="19.5" x14ac:dyDescent="0.25">
      <c r="A12" s="103" t="s">
        <v>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5"/>
    </row>
    <row r="13" spans="1:17" ht="9.9499999999999993" customHeight="1" x14ac:dyDescent="0.2"/>
    <row r="14" spans="1:17" ht="20.100000000000001" customHeight="1" x14ac:dyDescent="0.2">
      <c r="A14" s="41" t="s">
        <v>5</v>
      </c>
      <c r="B14" s="42"/>
      <c r="C14" s="43"/>
      <c r="D14" s="44" t="s">
        <v>41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7" ht="9.9499999999999993" customHeight="1" x14ac:dyDescent="0.2"/>
    <row r="16" spans="1:17" ht="20.100000000000001" customHeight="1" x14ac:dyDescent="0.2">
      <c r="A16" s="41" t="s">
        <v>6</v>
      </c>
      <c r="B16" s="42"/>
      <c r="C16" s="43"/>
      <c r="D16" s="44" t="s">
        <v>20</v>
      </c>
      <c r="E16" s="39"/>
      <c r="F16" s="40"/>
      <c r="H16" s="3" t="s">
        <v>7</v>
      </c>
      <c r="J16" s="44" t="s">
        <v>21</v>
      </c>
      <c r="K16" s="39"/>
      <c r="L16" s="39"/>
      <c r="M16" s="39"/>
      <c r="N16" s="39"/>
      <c r="O16" s="39"/>
      <c r="P16" s="40"/>
    </row>
    <row r="17" spans="1:18" ht="9.9499999999999993" customHeight="1" x14ac:dyDescent="0.2"/>
    <row r="18" spans="1:18" ht="20.100000000000001" customHeight="1" x14ac:dyDescent="0.2">
      <c r="A18" s="3" t="s">
        <v>8</v>
      </c>
      <c r="D18" s="45" t="s">
        <v>38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1:18" x14ac:dyDescent="0.2"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0"/>
      <c r="R19" s="12"/>
    </row>
    <row r="20" spans="1:18" ht="20.100000000000001" customHeight="1" x14ac:dyDescent="0.2"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3"/>
      <c r="R20" s="5"/>
    </row>
    <row r="21" spans="1:18" ht="9.9499999999999993" customHeight="1" x14ac:dyDescent="0.2"/>
    <row r="22" spans="1:18" ht="20.100000000000001" customHeight="1" x14ac:dyDescent="0.2">
      <c r="A22" s="3" t="s">
        <v>9</v>
      </c>
      <c r="D22" s="1" t="s">
        <v>22</v>
      </c>
      <c r="G22" s="35" t="s">
        <v>10</v>
      </c>
      <c r="H22" s="36"/>
      <c r="I22" s="36"/>
      <c r="J22" s="36"/>
      <c r="K22" s="37"/>
      <c r="L22" s="23"/>
      <c r="M22" s="24"/>
      <c r="N22" s="24"/>
      <c r="O22" s="24"/>
      <c r="P22" s="25"/>
    </row>
    <row r="23" spans="1:18" ht="9.9499999999999993" customHeight="1" x14ac:dyDescent="0.2"/>
    <row r="24" spans="1:18" x14ac:dyDescent="0.2">
      <c r="A24" s="29" t="s">
        <v>11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</row>
    <row r="25" spans="1:18" x14ac:dyDescent="0.2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</row>
    <row r="27" spans="1:18" ht="19.5" customHeight="1" x14ac:dyDescent="0.25">
      <c r="A27" s="103" t="s">
        <v>12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</row>
    <row r="28" spans="1:18" ht="9.9499999999999993" customHeight="1" x14ac:dyDescent="0.2"/>
    <row r="29" spans="1:18" ht="20.100000000000001" customHeight="1" x14ac:dyDescent="0.2">
      <c r="A29" s="3" t="s">
        <v>13</v>
      </c>
      <c r="E29" s="54" t="s">
        <v>39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6"/>
    </row>
    <row r="30" spans="1:18" x14ac:dyDescent="0.2">
      <c r="E30" s="57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9"/>
    </row>
    <row r="31" spans="1:18" ht="20.100000000000001" customHeight="1" x14ac:dyDescent="0.2">
      <c r="E31" s="60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</row>
    <row r="33" spans="1:24" ht="20.100000000000001" customHeight="1" x14ac:dyDescent="0.2">
      <c r="A33" s="3" t="s">
        <v>18</v>
      </c>
      <c r="E33" s="63" t="s">
        <v>14</v>
      </c>
      <c r="F33" s="64"/>
      <c r="G33" s="64"/>
      <c r="H33" s="65"/>
      <c r="J33" s="66" t="s">
        <v>15</v>
      </c>
      <c r="K33" s="67"/>
      <c r="L33" s="63" t="s">
        <v>16</v>
      </c>
      <c r="M33" s="64"/>
      <c r="N33" s="64"/>
      <c r="O33" s="65"/>
    </row>
    <row r="35" spans="1:24" ht="20.100000000000001" customHeight="1" x14ac:dyDescent="0.2">
      <c r="A35" s="3" t="s">
        <v>17</v>
      </c>
      <c r="E35" s="68" t="s">
        <v>19</v>
      </c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70"/>
    </row>
    <row r="36" spans="1:24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24" ht="18" customHeight="1" x14ac:dyDescent="0.25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3"/>
      <c r="R37" s="4"/>
    </row>
    <row r="38" spans="1:24" s="6" customFormat="1" ht="20.100000000000001" customHeight="1" x14ac:dyDescent="0.25">
      <c r="A38" s="106" t="s">
        <v>23</v>
      </c>
      <c r="B38" s="107" t="s">
        <v>37</v>
      </c>
      <c r="C38" s="108"/>
      <c r="D38" s="108"/>
      <c r="E38" s="109"/>
      <c r="F38" s="111" t="s">
        <v>28</v>
      </c>
      <c r="G38" s="112"/>
      <c r="H38" s="107" t="s">
        <v>25</v>
      </c>
      <c r="I38" s="108"/>
      <c r="J38" s="108"/>
      <c r="K38" s="108"/>
      <c r="L38" s="110"/>
      <c r="M38" s="121" t="s">
        <v>26</v>
      </c>
      <c r="N38" s="120"/>
      <c r="O38" s="121" t="s">
        <v>27</v>
      </c>
      <c r="P38" s="119"/>
      <c r="Q38" s="139"/>
      <c r="R38" s="140"/>
    </row>
    <row r="39" spans="1:24" ht="99.95" customHeight="1" x14ac:dyDescent="0.25">
      <c r="A39" s="113">
        <v>1</v>
      </c>
      <c r="B39" s="115"/>
      <c r="C39" s="116"/>
      <c r="D39" s="116"/>
      <c r="E39" s="117"/>
      <c r="F39" s="115">
        <v>1520</v>
      </c>
      <c r="G39" s="117"/>
      <c r="H39" s="135" t="s">
        <v>42</v>
      </c>
      <c r="I39" s="136"/>
      <c r="J39" s="136"/>
      <c r="K39" s="136"/>
      <c r="L39" s="137"/>
      <c r="M39" s="124">
        <v>19</v>
      </c>
      <c r="N39" s="125"/>
      <c r="O39" s="124">
        <f>+F39*M39</f>
        <v>28880</v>
      </c>
      <c r="P39" s="134"/>
      <c r="Q39" s="138"/>
      <c r="R39" s="129"/>
      <c r="U39"/>
    </row>
    <row r="40" spans="1:24" ht="1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X40"/>
    </row>
    <row r="41" spans="1:24" x14ac:dyDescent="0.2">
      <c r="A41" s="14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2"/>
    </row>
    <row r="42" spans="1:24" x14ac:dyDescent="0.2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</row>
    <row r="43" spans="1:24" ht="19.5" x14ac:dyDescent="0.25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3"/>
      <c r="R43" s="129"/>
    </row>
    <row r="44" spans="1:24" x14ac:dyDescent="0.2">
      <c r="A44" s="106" t="s">
        <v>23</v>
      </c>
      <c r="B44" s="107" t="s">
        <v>24</v>
      </c>
      <c r="C44" s="108"/>
      <c r="D44" s="108"/>
      <c r="E44" s="109"/>
      <c r="F44" s="111" t="s">
        <v>28</v>
      </c>
      <c r="G44" s="112"/>
      <c r="H44" s="107" t="s">
        <v>25</v>
      </c>
      <c r="I44" s="108"/>
      <c r="J44" s="108"/>
      <c r="K44" s="108"/>
      <c r="L44" s="110"/>
      <c r="M44" s="121" t="s">
        <v>26</v>
      </c>
      <c r="N44" s="120"/>
      <c r="O44" s="107" t="s">
        <v>27</v>
      </c>
      <c r="P44" s="108"/>
      <c r="Q44" s="110"/>
      <c r="R44" s="129"/>
    </row>
    <row r="45" spans="1:24" ht="99.95" customHeight="1" x14ac:dyDescent="0.2">
      <c r="A45" s="113">
        <f>+A39+1</f>
        <v>2</v>
      </c>
      <c r="B45" s="115"/>
      <c r="C45" s="116"/>
      <c r="D45" s="116"/>
      <c r="E45" s="117"/>
      <c r="F45" s="115">
        <v>1100</v>
      </c>
      <c r="G45" s="118"/>
      <c r="H45" s="126" t="s">
        <v>44</v>
      </c>
      <c r="I45" s="127"/>
      <c r="J45" s="127"/>
      <c r="K45" s="127"/>
      <c r="L45" s="128"/>
      <c r="M45" s="124">
        <v>25</v>
      </c>
      <c r="N45" s="125"/>
      <c r="O45" s="122">
        <f>+F45*M45</f>
        <v>27500</v>
      </c>
      <c r="P45" s="123"/>
      <c r="Q45" s="130"/>
      <c r="R45" s="129"/>
    </row>
    <row r="46" spans="1:24" ht="99.95" customHeight="1" x14ac:dyDescent="0.2">
      <c r="A46" s="114">
        <f>+A45+1</f>
        <v>3</v>
      </c>
      <c r="B46" s="121"/>
      <c r="C46" s="119"/>
      <c r="D46" s="119"/>
      <c r="E46" s="120"/>
      <c r="F46" s="145">
        <v>1300</v>
      </c>
      <c r="G46" s="146"/>
      <c r="H46" s="135" t="s">
        <v>43</v>
      </c>
      <c r="I46" s="136"/>
      <c r="J46" s="136"/>
      <c r="K46" s="136"/>
      <c r="L46" s="137"/>
      <c r="M46" s="141">
        <v>27</v>
      </c>
      <c r="N46" s="142"/>
      <c r="O46" s="141">
        <f>+F46*M46</f>
        <v>35100</v>
      </c>
      <c r="P46" s="143"/>
      <c r="Q46" s="144"/>
      <c r="R46" s="129"/>
    </row>
    <row r="47" spans="1:24" ht="99.95" customHeight="1" thickBo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3"/>
      <c r="P47" s="13"/>
      <c r="Q47" s="5"/>
    </row>
    <row r="48" spans="1:24" ht="14.25" thickTop="1" thickBot="1" x14ac:dyDescent="0.25">
      <c r="A48" s="35" t="s">
        <v>33</v>
      </c>
      <c r="B48" s="36"/>
      <c r="C48" s="36"/>
      <c r="D48" s="36"/>
      <c r="E48" s="36"/>
      <c r="F48" s="36"/>
      <c r="G48" s="36"/>
      <c r="H48" s="36"/>
      <c r="I48" s="36"/>
      <c r="J48" s="36"/>
      <c r="K48" s="37"/>
      <c r="M48" s="1" t="s">
        <v>29</v>
      </c>
      <c r="N48" s="8"/>
      <c r="O48" s="95">
        <f>SUM(O45:Q47)+O39</f>
        <v>91480</v>
      </c>
      <c r="P48" s="96"/>
      <c r="Q48" s="96"/>
      <c r="R48" s="94"/>
    </row>
    <row r="49" spans="1:18" ht="15" customHeight="1" thickTop="1" thickBot="1" x14ac:dyDescent="0.25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7">
        <v>0.16</v>
      </c>
      <c r="M49" s="1" t="s">
        <v>30</v>
      </c>
      <c r="N49" s="98"/>
      <c r="O49" s="97">
        <f>+O48*L49</f>
        <v>14636.800000000001</v>
      </c>
      <c r="P49" s="97"/>
      <c r="Q49" s="97"/>
      <c r="R49" s="94"/>
    </row>
    <row r="50" spans="1:18" ht="15" customHeight="1" thickTop="1" thickBot="1" x14ac:dyDescent="0.25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8"/>
      <c r="M50" s="1" t="s">
        <v>31</v>
      </c>
      <c r="N50" s="98"/>
      <c r="O50" s="95">
        <f>+O48+O49</f>
        <v>106116.8</v>
      </c>
      <c r="P50" s="96"/>
      <c r="Q50" s="99"/>
      <c r="R50" s="94"/>
    </row>
    <row r="51" spans="1:18" ht="15" customHeight="1" thickTop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8"/>
      <c r="O51" s="5"/>
      <c r="P51" s="5"/>
      <c r="Q51" s="5"/>
    </row>
    <row r="52" spans="1:18" x14ac:dyDescent="0.2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8"/>
      <c r="R52" s="5"/>
    </row>
    <row r="53" spans="1:18" x14ac:dyDescent="0.2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1"/>
    </row>
    <row r="54" spans="1:18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8" ht="12.75" customHeight="1" x14ac:dyDescent="0.2">
      <c r="A55" s="1" t="s">
        <v>35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89">
        <f>+O50</f>
        <v>106116.8</v>
      </c>
      <c r="P55" s="90"/>
      <c r="Q55" s="91"/>
      <c r="R55" s="10"/>
    </row>
    <row r="56" spans="1:18" x14ac:dyDescent="0.2">
      <c r="A56" s="3" t="s">
        <v>36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92">
        <f>+B10+30</f>
        <v>44463</v>
      </c>
      <c r="O56" s="93"/>
      <c r="P56" s="93"/>
      <c r="Q56" s="11"/>
      <c r="R56" s="10"/>
    </row>
    <row r="57" spans="1:18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83" t="s">
        <v>32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5"/>
      <c r="R58" s="10"/>
    </row>
    <row r="59" spans="1:18" ht="12.9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8"/>
      <c r="R59" s="5"/>
    </row>
    <row r="65" spans="10:18" x14ac:dyDescent="0.2">
      <c r="K65" s="9"/>
      <c r="L65" s="9"/>
      <c r="M65" s="9"/>
      <c r="N65" s="9"/>
      <c r="O65" s="9"/>
      <c r="P65" s="9"/>
      <c r="Q65" s="9"/>
    </row>
    <row r="66" spans="10:18" x14ac:dyDescent="0.2">
      <c r="J66" s="8"/>
      <c r="K66" s="82" t="s">
        <v>34</v>
      </c>
      <c r="L66" s="82"/>
      <c r="M66" s="82"/>
      <c r="N66" s="82"/>
      <c r="O66" s="82"/>
      <c r="P66" s="82"/>
      <c r="Q66" s="82"/>
    </row>
    <row r="67" spans="10:18" x14ac:dyDescent="0.2">
      <c r="K67" s="5"/>
      <c r="L67" s="5"/>
      <c r="M67" s="5"/>
      <c r="N67" s="5"/>
      <c r="O67" s="5"/>
      <c r="P67" s="5"/>
      <c r="Q67" s="5"/>
      <c r="R67" s="4"/>
    </row>
  </sheetData>
  <mergeCells count="59">
    <mergeCell ref="O49:Q49"/>
    <mergeCell ref="O50:Q50"/>
    <mergeCell ref="A49:K53"/>
    <mergeCell ref="A48:K48"/>
    <mergeCell ref="K66:Q66"/>
    <mergeCell ref="A58:Q59"/>
    <mergeCell ref="O55:Q55"/>
    <mergeCell ref="N56:P56"/>
    <mergeCell ref="O48:Q48"/>
    <mergeCell ref="B45:E45"/>
    <mergeCell ref="F45:G45"/>
    <mergeCell ref="H45:L45"/>
    <mergeCell ref="M45:N45"/>
    <mergeCell ref="O45:Q45"/>
    <mergeCell ref="B46:E46"/>
    <mergeCell ref="F46:G46"/>
    <mergeCell ref="H46:L46"/>
    <mergeCell ref="M46:N46"/>
    <mergeCell ref="O46:Q46"/>
    <mergeCell ref="A41:Q42"/>
    <mergeCell ref="A43:Q43"/>
    <mergeCell ref="B44:E44"/>
    <mergeCell ref="H44:L44"/>
    <mergeCell ref="M44:N44"/>
    <mergeCell ref="O44:Q44"/>
    <mergeCell ref="H39:L39"/>
    <mergeCell ref="M39:N39"/>
    <mergeCell ref="O39:Q39"/>
    <mergeCell ref="B38:E38"/>
    <mergeCell ref="F39:G39"/>
    <mergeCell ref="B39:E39"/>
    <mergeCell ref="E35:P35"/>
    <mergeCell ref="A37:Q37"/>
    <mergeCell ref="H38:L38"/>
    <mergeCell ref="M38:N38"/>
    <mergeCell ref="O38:Q38"/>
    <mergeCell ref="A27:Q27"/>
    <mergeCell ref="E29:P31"/>
    <mergeCell ref="E33:H33"/>
    <mergeCell ref="J33:K33"/>
    <mergeCell ref="L33:O33"/>
    <mergeCell ref="A24:Q25"/>
    <mergeCell ref="G22:K22"/>
    <mergeCell ref="B10:D10"/>
    <mergeCell ref="M9:O9"/>
    <mergeCell ref="M10:O10"/>
    <mergeCell ref="A12:Q12"/>
    <mergeCell ref="A14:C14"/>
    <mergeCell ref="D14:P14"/>
    <mergeCell ref="A16:C16"/>
    <mergeCell ref="D16:F16"/>
    <mergeCell ref="J16:P16"/>
    <mergeCell ref="D18:P20"/>
    <mergeCell ref="L22:P22"/>
    <mergeCell ref="A7:Q7"/>
    <mergeCell ref="G1:K4"/>
    <mergeCell ref="M1:Q1"/>
    <mergeCell ref="M3:Q3"/>
    <mergeCell ref="B9:D9"/>
  </mergeCells>
  <printOptions horizontalCentered="1"/>
  <pageMargins left="0.23622047244094491" right="0.23622047244094491" top="1.2630314960629923" bottom="0.74803149606299213" header="0.31496062992125984" footer="0.31496062992125984"/>
  <pageSetup paperSize="9" scale="80" fitToHeight="2" orientation="portrait" r:id="rId1"/>
  <headerFooter>
    <oddFooter>&amp;R&amp;P de &amp;N</oddFooter>
  </headerFooter>
  <rowBreaks count="1" manualBreakCount="1">
    <brk id="42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2021-04-29T21:01:56Z</cp:lastPrinted>
  <dcterms:created xsi:type="dcterms:W3CDTF">2021-02-12T03:53:27Z</dcterms:created>
  <dcterms:modified xsi:type="dcterms:W3CDTF">2021-05-27T22:24:39Z</dcterms:modified>
</cp:coreProperties>
</file>